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05" windowWidth="20865" windowHeight="9015"/>
  </bookViews>
  <sheets>
    <sheet name="тмц" sheetId="4" r:id="rId1"/>
  </sheets>
  <definedNames>
    <definedName name="_xlnm.Print_Area" localSheetId="0">тмц!$A$1:$AI$40</definedName>
  </definedNames>
  <calcPr calcId="145621"/>
</workbook>
</file>

<file path=xl/calcChain.xml><?xml version="1.0" encoding="utf-8"?>
<calcChain xmlns="http://schemas.openxmlformats.org/spreadsheetml/2006/main">
  <c r="AH10" i="4" l="1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9" i="4"/>
  <c r="AF24" i="4" l="1"/>
  <c r="AH24" i="4"/>
  <c r="Y23" i="4" l="1"/>
  <c r="Y22" i="4"/>
  <c r="Y21" i="4"/>
  <c r="Y20" i="4"/>
  <c r="Y19" i="4"/>
  <c r="K24" i="4" l="1"/>
  <c r="Y18" i="4" l="1"/>
  <c r="Y17" i="4"/>
  <c r="Y16" i="4"/>
  <c r="Y15" i="4"/>
  <c r="Y14" i="4"/>
  <c r="Y13" i="4"/>
  <c r="Y12" i="4"/>
  <c r="Y11" i="4"/>
  <c r="Y10" i="4"/>
  <c r="Y9" i="4"/>
  <c r="Y24" i="4" l="1"/>
</calcChain>
</file>

<file path=xl/sharedStrings.xml><?xml version="1.0" encoding="utf-8"?>
<sst xmlns="http://schemas.openxmlformats.org/spreadsheetml/2006/main" count="184" uniqueCount="102">
  <si>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</si>
  <si>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</si>
  <si>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</si>
  <si>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</si>
  <si>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</si>
  <si>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</si>
  <si>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</si>
  <si>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</si>
  <si>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</si>
  <si>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</si>
  <si>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</si>
  <si>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</si>
  <si>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</si>
  <si>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</si>
  <si>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</si>
  <si>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</si>
  <si>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</si>
  <si>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</si>
  <si>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</si>
  <si>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</si>
  <si>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</si>
  <si>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</si>
  <si>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</si>
  <si>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</si>
  <si>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</si>
  <si>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</si>
  <si>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</si>
  <si>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</si>
  <si>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</si>
  <si>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</si>
  <si>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</si>
  <si>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</si>
  <si>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</si>
  <si>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</si>
  <si>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</si>
  <si>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</si>
  <si>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</si>
  <si>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</si>
  <si>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</si>
  <si>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</si>
  <si>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</si>
  <si>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</si>
  <si>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</si>
  <si>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</si>
  <si>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</si>
  <si>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</si>
  <si>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</si>
  <si>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</si>
  <si>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</si>
  <si>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</si>
  <si>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</si>
  <si>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</si>
  <si>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</si>
  <si>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</si>
  <si>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</si>
  <si>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22.11.11.000</t>
  </si>
  <si>
    <t>22,11</t>
  </si>
  <si>
    <t>ЗЕ000008</t>
  </si>
  <si>
    <t>Шина 11,2-20</t>
  </si>
  <si>
    <t>ГОСТ 7463-2003</t>
  </si>
  <si>
    <t>шт</t>
  </si>
  <si>
    <t>45.32.12.000</t>
  </si>
  <si>
    <t>45.31.1</t>
  </si>
  <si>
    <t>ЗЕ000014</t>
  </si>
  <si>
    <t>Шина 235/75R15 105Q</t>
  </si>
  <si>
    <t>ГОСТ 4754-97</t>
  </si>
  <si>
    <t>ЗЕ000026</t>
  </si>
  <si>
    <t>Шина 11R22,5 148/145L</t>
  </si>
  <si>
    <t>КАМАЗ</t>
  </si>
  <si>
    <t>ЗЕ000043</t>
  </si>
  <si>
    <t>Шина 10.00 R20</t>
  </si>
  <si>
    <t>ЗЕ000050</t>
  </si>
  <si>
    <t>Шина 12,00R20 ЯФ-406 сельхоз шина</t>
  </si>
  <si>
    <t>22.11.13.110</t>
  </si>
  <si>
    <t>29.32.3</t>
  </si>
  <si>
    <t>ЗЕ000051</t>
  </si>
  <si>
    <t>Шина 9.00R20</t>
  </si>
  <si>
    <t>ЗЕ000099</t>
  </si>
  <si>
    <t>Автошина 205/55 R16 лето</t>
  </si>
  <si>
    <t>ТОЙОТА</t>
  </si>
  <si>
    <t>22.11.12.110</t>
  </si>
  <si>
    <t>ЗЕ000104</t>
  </si>
  <si>
    <t>Шина 12,00х20 (320x508) М-93 129F</t>
  </si>
  <si>
    <t>ЗЕ000113</t>
  </si>
  <si>
    <t>Шины УАЗ-390995 225/75 R-16</t>
  </si>
  <si>
    <t>ЗЕ000169</t>
  </si>
  <si>
    <t>Шина 215/55 R17</t>
  </si>
  <si>
    <t>ГОСТ 4574-03</t>
  </si>
  <si>
    <t>ЗЕ000180</t>
  </si>
  <si>
    <t>Шина всесезонная 8.25R20 У-2 с камерой</t>
  </si>
  <si>
    <t>52900-2007</t>
  </si>
  <si>
    <t>ЗЕ000041</t>
  </si>
  <si>
    <t>Автошина 12.00R20 У-4</t>
  </si>
  <si>
    <t>ЗЕ000196</t>
  </si>
  <si>
    <t>Шина 15,5*38 Ф-2АД</t>
  </si>
  <si>
    <t>МТЗ</t>
  </si>
  <si>
    <t>ЗЕ000164</t>
  </si>
  <si>
    <t>Шина Индустриальная 405/70-20</t>
  </si>
  <si>
    <t>ЗЕ000234</t>
  </si>
  <si>
    <t>Шина 18.4-26</t>
  </si>
  <si>
    <t>ГОСТ 25304-88 (СТ СЭВ 1246-87)</t>
  </si>
  <si>
    <t>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</si>
</sst>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4" fillId="6" borderId="1" xfId="0" applyNumberFormat="1" applyFont="1" applyFill="1" applyBorder="1" applyAlignment="1" applyProtection="1">
      <alignment horizontal="center" vertical="center" wrapText="1"/>
    </xf>
    <xf numFmtId="4" fontId="14" fillId="6" borderId="6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"/>
  <sheetViews>
    <sheetView tabSelected="1" view="pageBreakPreview" zoomScale="60" zoomScaleNormal="86" workbookViewId="0">
      <selection activeCell="K13" sqref="K13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6"/>
      <c r="E3" s="46"/>
      <c r="F3" s="46"/>
      <c r="G3" s="46"/>
      <c r="H3" s="46"/>
      <c r="I3" s="46"/>
      <c r="J3" s="46"/>
      <c r="K3" s="46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7"/>
      <c r="E4" s="47"/>
      <c r="F4" s="47"/>
      <c r="G4" s="47"/>
      <c r="H4" s="47"/>
      <c r="I4" s="47"/>
      <c r="J4" s="47"/>
      <c r="K4" s="47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7"/>
      <c r="E5" s="47"/>
      <c r="F5" s="47"/>
      <c r="G5" s="47"/>
      <c r="H5" s="47"/>
      <c r="I5" s="47"/>
      <c r="J5" s="47"/>
      <c r="K5" s="47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2" t="s">
        <v>14</v>
      </c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1"/>
      <c r="Y7" s="1"/>
      <c r="Z7" s="55" t="s">
        <v>10</v>
      </c>
      <c r="AA7" s="55"/>
      <c r="AB7" s="55"/>
      <c r="AC7" s="55"/>
      <c r="AD7" s="55"/>
      <c r="AE7" s="55"/>
      <c r="AF7" s="55"/>
      <c r="AG7" s="55"/>
      <c r="AH7" s="55"/>
      <c r="AI7" s="55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44">
        <v>1</v>
      </c>
      <c r="B9" s="57" t="s">
        <v>55</v>
      </c>
      <c r="C9" s="57" t="s">
        <v>56</v>
      </c>
      <c r="D9" s="57" t="s">
        <v>57</v>
      </c>
      <c r="E9" s="57" t="s">
        <v>58</v>
      </c>
      <c r="F9" s="57" t="s">
        <v>59</v>
      </c>
      <c r="G9" s="57" t="s">
        <v>60</v>
      </c>
      <c r="H9" s="2" t="s">
        <v>52</v>
      </c>
      <c r="I9" s="2" t="s">
        <v>52</v>
      </c>
      <c r="J9" s="2" t="s">
        <v>53</v>
      </c>
      <c r="K9" s="58">
        <v>4</v>
      </c>
      <c r="L9" s="58"/>
      <c r="M9" s="59">
        <v>2</v>
      </c>
      <c r="N9" s="59"/>
      <c r="O9" s="59"/>
      <c r="P9" s="59">
        <v>2</v>
      </c>
      <c r="Q9" s="59"/>
      <c r="R9" s="59"/>
      <c r="S9" s="59"/>
      <c r="T9" s="59"/>
      <c r="U9" s="59"/>
      <c r="V9" s="59"/>
      <c r="W9" s="59"/>
      <c r="X9" s="41">
        <v>10474.69</v>
      </c>
      <c r="Y9" s="43">
        <f>X9*K9</f>
        <v>41898.76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63" customHeight="1" x14ac:dyDescent="0.2">
      <c r="A10" s="44">
        <v>2</v>
      </c>
      <c r="B10" s="57" t="s">
        <v>61</v>
      </c>
      <c r="C10" s="57" t="s">
        <v>62</v>
      </c>
      <c r="D10" s="57" t="s">
        <v>63</v>
      </c>
      <c r="E10" s="57" t="s">
        <v>64</v>
      </c>
      <c r="F10" s="57" t="s">
        <v>65</v>
      </c>
      <c r="G10" s="57" t="s">
        <v>60</v>
      </c>
      <c r="H10" s="2" t="s">
        <v>52</v>
      </c>
      <c r="I10" s="2" t="s">
        <v>52</v>
      </c>
      <c r="J10" s="2" t="s">
        <v>53</v>
      </c>
      <c r="K10" s="58">
        <v>4</v>
      </c>
      <c r="L10" s="58"/>
      <c r="M10" s="59">
        <v>4</v>
      </c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42">
        <v>5867.06</v>
      </c>
      <c r="Y10" s="43">
        <f t="shared" ref="Y10:Y23" si="0">X10*K10</f>
        <v>23468.240000000002</v>
      </c>
      <c r="Z10" s="9"/>
      <c r="AA10" s="9"/>
      <c r="AB10" s="9"/>
      <c r="AC10" s="9"/>
      <c r="AD10" s="9"/>
      <c r="AE10" s="9"/>
      <c r="AF10" s="9">
        <f t="shared" ref="AF10:AF23" si="1">AE10*K10</f>
        <v>0</v>
      </c>
      <c r="AG10" s="9"/>
      <c r="AH10" s="9">
        <f t="shared" ref="AH10:AH23" si="2">AG10*K10</f>
        <v>0</v>
      </c>
      <c r="AI10" s="9"/>
    </row>
    <row r="11" spans="1:35" ht="63" customHeight="1" x14ac:dyDescent="0.2">
      <c r="A11" s="44">
        <v>3</v>
      </c>
      <c r="B11" s="57" t="s">
        <v>61</v>
      </c>
      <c r="C11" s="57" t="s">
        <v>62</v>
      </c>
      <c r="D11" s="57" t="s">
        <v>66</v>
      </c>
      <c r="E11" s="57" t="s">
        <v>67</v>
      </c>
      <c r="F11" s="57" t="s">
        <v>68</v>
      </c>
      <c r="G11" s="57" t="s">
        <v>60</v>
      </c>
      <c r="H11" s="2" t="s">
        <v>52</v>
      </c>
      <c r="I11" s="2" t="s">
        <v>52</v>
      </c>
      <c r="J11" s="2" t="s">
        <v>53</v>
      </c>
      <c r="K11" s="58">
        <v>22</v>
      </c>
      <c r="L11" s="58">
        <v>12</v>
      </c>
      <c r="M11" s="59"/>
      <c r="N11" s="59">
        <v>10</v>
      </c>
      <c r="O11" s="59"/>
      <c r="P11" s="59"/>
      <c r="Q11" s="59"/>
      <c r="R11" s="59"/>
      <c r="S11" s="59"/>
      <c r="T11" s="59"/>
      <c r="U11" s="59"/>
      <c r="V11" s="59"/>
      <c r="W11" s="59"/>
      <c r="X11" s="42">
        <v>23108.06</v>
      </c>
      <c r="Y11" s="43">
        <f t="shared" si="0"/>
        <v>508377.32</v>
      </c>
      <c r="Z11" s="9"/>
      <c r="AA11" s="9"/>
      <c r="AB11" s="9"/>
      <c r="AC11" s="9"/>
      <c r="AD11" s="9"/>
      <c r="AE11" s="9"/>
      <c r="AF11" s="9">
        <f t="shared" si="1"/>
        <v>0</v>
      </c>
      <c r="AG11" s="9"/>
      <c r="AH11" s="9">
        <f t="shared" si="2"/>
        <v>0</v>
      </c>
      <c r="AI11" s="9"/>
    </row>
    <row r="12" spans="1:35" ht="63" customHeight="1" x14ac:dyDescent="0.2">
      <c r="A12" s="44">
        <v>4</v>
      </c>
      <c r="B12" s="57" t="s">
        <v>61</v>
      </c>
      <c r="C12" s="57" t="s">
        <v>62</v>
      </c>
      <c r="D12" s="57" t="s">
        <v>69</v>
      </c>
      <c r="E12" s="57" t="s">
        <v>70</v>
      </c>
      <c r="F12" s="57" t="s">
        <v>101</v>
      </c>
      <c r="G12" s="57" t="s">
        <v>60</v>
      </c>
      <c r="H12" s="2" t="s">
        <v>52</v>
      </c>
      <c r="I12" s="2" t="s">
        <v>52</v>
      </c>
      <c r="J12" s="2" t="s">
        <v>53</v>
      </c>
      <c r="K12" s="58">
        <v>2</v>
      </c>
      <c r="L12" s="58"/>
      <c r="M12" s="59"/>
      <c r="N12" s="59"/>
      <c r="O12" s="59">
        <v>2</v>
      </c>
      <c r="P12" s="59"/>
      <c r="Q12" s="59"/>
      <c r="R12" s="59"/>
      <c r="S12" s="59"/>
      <c r="T12" s="59"/>
      <c r="U12" s="59"/>
      <c r="V12" s="59"/>
      <c r="W12" s="59"/>
      <c r="X12" s="42">
        <v>14223.53</v>
      </c>
      <c r="Y12" s="43">
        <f t="shared" si="0"/>
        <v>28447.06</v>
      </c>
      <c r="Z12" s="9"/>
      <c r="AA12" s="9"/>
      <c r="AB12" s="9"/>
      <c r="AC12" s="9"/>
      <c r="AD12" s="9"/>
      <c r="AE12" s="9"/>
      <c r="AF12" s="9">
        <f t="shared" si="1"/>
        <v>0</v>
      </c>
      <c r="AG12" s="9"/>
      <c r="AH12" s="9">
        <f t="shared" si="2"/>
        <v>0</v>
      </c>
      <c r="AI12" s="9"/>
    </row>
    <row r="13" spans="1:35" ht="63" customHeight="1" x14ac:dyDescent="0.2">
      <c r="A13" s="44">
        <v>5</v>
      </c>
      <c r="B13" s="57" t="s">
        <v>61</v>
      </c>
      <c r="C13" s="57" t="s">
        <v>62</v>
      </c>
      <c r="D13" s="57" t="s">
        <v>71</v>
      </c>
      <c r="E13" s="57" t="s">
        <v>72</v>
      </c>
      <c r="F13" s="57"/>
      <c r="G13" s="57" t="s">
        <v>60</v>
      </c>
      <c r="H13" s="2" t="s">
        <v>52</v>
      </c>
      <c r="I13" s="2" t="s">
        <v>52</v>
      </c>
      <c r="J13" s="2" t="s">
        <v>53</v>
      </c>
      <c r="K13" s="58">
        <v>4</v>
      </c>
      <c r="L13" s="58"/>
      <c r="M13" s="59"/>
      <c r="N13" s="59"/>
      <c r="O13" s="59">
        <v>4</v>
      </c>
      <c r="P13" s="59"/>
      <c r="Q13" s="59"/>
      <c r="R13" s="59"/>
      <c r="S13" s="59"/>
      <c r="T13" s="59"/>
      <c r="U13" s="59"/>
      <c r="V13" s="59"/>
      <c r="W13" s="59"/>
      <c r="X13" s="42">
        <v>23137.96</v>
      </c>
      <c r="Y13" s="43">
        <f t="shared" si="0"/>
        <v>92551.84</v>
      </c>
      <c r="Z13" s="9"/>
      <c r="AA13" s="9"/>
      <c r="AB13" s="9"/>
      <c r="AC13" s="9"/>
      <c r="AD13" s="9"/>
      <c r="AE13" s="9"/>
      <c r="AF13" s="9">
        <f t="shared" si="1"/>
        <v>0</v>
      </c>
      <c r="AG13" s="9"/>
      <c r="AH13" s="9">
        <f t="shared" si="2"/>
        <v>0</v>
      </c>
      <c r="AI13" s="9"/>
    </row>
    <row r="14" spans="1:35" ht="63" customHeight="1" x14ac:dyDescent="0.2">
      <c r="A14" s="44">
        <v>6</v>
      </c>
      <c r="B14" s="57" t="s">
        <v>73</v>
      </c>
      <c r="C14" s="57" t="s">
        <v>74</v>
      </c>
      <c r="D14" s="57" t="s">
        <v>75</v>
      </c>
      <c r="E14" s="57" t="s">
        <v>76</v>
      </c>
      <c r="F14" s="57" t="s">
        <v>65</v>
      </c>
      <c r="G14" s="57" t="s">
        <v>60</v>
      </c>
      <c r="H14" s="2" t="s">
        <v>52</v>
      </c>
      <c r="I14" s="2" t="s">
        <v>52</v>
      </c>
      <c r="J14" s="2" t="s">
        <v>53</v>
      </c>
      <c r="K14" s="58">
        <v>10</v>
      </c>
      <c r="L14" s="58"/>
      <c r="M14" s="59"/>
      <c r="N14" s="59"/>
      <c r="O14" s="59"/>
      <c r="P14" s="59">
        <v>10</v>
      </c>
      <c r="Q14" s="59"/>
      <c r="R14" s="59"/>
      <c r="S14" s="59"/>
      <c r="T14" s="59"/>
      <c r="U14" s="59"/>
      <c r="V14" s="59"/>
      <c r="W14" s="59"/>
      <c r="X14" s="42">
        <v>11115.77</v>
      </c>
      <c r="Y14" s="43">
        <f t="shared" si="0"/>
        <v>111157.70000000001</v>
      </c>
      <c r="Z14" s="9"/>
      <c r="AA14" s="9"/>
      <c r="AB14" s="9"/>
      <c r="AC14" s="9"/>
      <c r="AD14" s="9"/>
      <c r="AE14" s="9"/>
      <c r="AF14" s="9">
        <f t="shared" si="1"/>
        <v>0</v>
      </c>
      <c r="AG14" s="9"/>
      <c r="AH14" s="9">
        <f t="shared" si="2"/>
        <v>0</v>
      </c>
      <c r="AI14" s="9"/>
    </row>
    <row r="15" spans="1:35" ht="63" customHeight="1" x14ac:dyDescent="0.2">
      <c r="A15" s="44">
        <v>7</v>
      </c>
      <c r="B15" s="57" t="s">
        <v>61</v>
      </c>
      <c r="C15" s="57" t="s">
        <v>62</v>
      </c>
      <c r="D15" s="57" t="s">
        <v>77</v>
      </c>
      <c r="E15" s="57" t="s">
        <v>78</v>
      </c>
      <c r="F15" s="57" t="s">
        <v>79</v>
      </c>
      <c r="G15" s="57" t="s">
        <v>60</v>
      </c>
      <c r="H15" s="2" t="s">
        <v>52</v>
      </c>
      <c r="I15" s="2" t="s">
        <v>52</v>
      </c>
      <c r="J15" s="2" t="s">
        <v>53</v>
      </c>
      <c r="K15" s="58">
        <v>4</v>
      </c>
      <c r="L15" s="58"/>
      <c r="M15" s="59"/>
      <c r="N15" s="59"/>
      <c r="O15" s="59"/>
      <c r="P15" s="59"/>
      <c r="Q15" s="59"/>
      <c r="R15" s="59">
        <v>4</v>
      </c>
      <c r="S15" s="59"/>
      <c r="T15" s="59"/>
      <c r="U15" s="59"/>
      <c r="V15" s="59"/>
      <c r="W15" s="59"/>
      <c r="X15" s="42">
        <v>4775.51</v>
      </c>
      <c r="Y15" s="43">
        <f t="shared" si="0"/>
        <v>19102.04</v>
      </c>
      <c r="Z15" s="9"/>
      <c r="AA15" s="9"/>
      <c r="AB15" s="9"/>
      <c r="AC15" s="9"/>
      <c r="AD15" s="9"/>
      <c r="AE15" s="9"/>
      <c r="AF15" s="9">
        <f t="shared" si="1"/>
        <v>0</v>
      </c>
      <c r="AG15" s="9"/>
      <c r="AH15" s="9">
        <f t="shared" si="2"/>
        <v>0</v>
      </c>
      <c r="AI15" s="9"/>
    </row>
    <row r="16" spans="1:35" ht="63" customHeight="1" x14ac:dyDescent="0.2">
      <c r="A16" s="44">
        <v>8</v>
      </c>
      <c r="B16" s="57" t="s">
        <v>80</v>
      </c>
      <c r="C16" s="57" t="s">
        <v>74</v>
      </c>
      <c r="D16" s="57" t="s">
        <v>81</v>
      </c>
      <c r="E16" s="57" t="s">
        <v>82</v>
      </c>
      <c r="F16" s="57" t="s">
        <v>59</v>
      </c>
      <c r="G16" s="57" t="s">
        <v>60</v>
      </c>
      <c r="H16" s="2" t="s">
        <v>52</v>
      </c>
      <c r="I16" s="2" t="s">
        <v>52</v>
      </c>
      <c r="J16" s="2" t="s">
        <v>53</v>
      </c>
      <c r="K16" s="58">
        <v>2</v>
      </c>
      <c r="L16" s="58"/>
      <c r="M16" s="59">
        <v>2</v>
      </c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42">
        <v>19468.03</v>
      </c>
      <c r="Y16" s="43">
        <f t="shared" si="0"/>
        <v>38936.06</v>
      </c>
      <c r="Z16" s="9"/>
      <c r="AA16" s="9"/>
      <c r="AB16" s="9"/>
      <c r="AC16" s="9"/>
      <c r="AD16" s="9"/>
      <c r="AE16" s="9"/>
      <c r="AF16" s="9">
        <f t="shared" si="1"/>
        <v>0</v>
      </c>
      <c r="AG16" s="9"/>
      <c r="AH16" s="9">
        <f t="shared" si="2"/>
        <v>0</v>
      </c>
      <c r="AI16" s="9"/>
    </row>
    <row r="17" spans="1:35" ht="63" customHeight="1" x14ac:dyDescent="0.2">
      <c r="A17" s="44">
        <v>9</v>
      </c>
      <c r="B17" s="57" t="s">
        <v>61</v>
      </c>
      <c r="C17" s="57" t="s">
        <v>62</v>
      </c>
      <c r="D17" s="57" t="s">
        <v>83</v>
      </c>
      <c r="E17" s="57" t="s">
        <v>84</v>
      </c>
      <c r="F17" s="57"/>
      <c r="G17" s="57" t="s">
        <v>60</v>
      </c>
      <c r="H17" s="2" t="s">
        <v>52</v>
      </c>
      <c r="I17" s="2" t="s">
        <v>52</v>
      </c>
      <c r="J17" s="2" t="s">
        <v>53</v>
      </c>
      <c r="K17" s="58">
        <v>4</v>
      </c>
      <c r="L17" s="58"/>
      <c r="M17" s="59"/>
      <c r="N17" s="59"/>
      <c r="O17" s="59"/>
      <c r="P17" s="59"/>
      <c r="Q17" s="59">
        <v>4</v>
      </c>
      <c r="R17" s="59"/>
      <c r="S17" s="59"/>
      <c r="T17" s="59"/>
      <c r="U17" s="59"/>
      <c r="V17" s="59"/>
      <c r="W17" s="59"/>
      <c r="X17" s="42">
        <v>6044.81</v>
      </c>
      <c r="Y17" s="43">
        <f t="shared" si="0"/>
        <v>24179.24</v>
      </c>
      <c r="Z17" s="9"/>
      <c r="AA17" s="9"/>
      <c r="AB17" s="9"/>
      <c r="AC17" s="9"/>
      <c r="AD17" s="9"/>
      <c r="AE17" s="9"/>
      <c r="AF17" s="9">
        <f t="shared" si="1"/>
        <v>0</v>
      </c>
      <c r="AG17" s="9"/>
      <c r="AH17" s="9">
        <f t="shared" si="2"/>
        <v>0</v>
      </c>
      <c r="AI17" s="9"/>
    </row>
    <row r="18" spans="1:35" ht="63" customHeight="1" x14ac:dyDescent="0.2">
      <c r="A18" s="44">
        <v>10</v>
      </c>
      <c r="B18" s="57" t="s">
        <v>61</v>
      </c>
      <c r="C18" s="57" t="s">
        <v>62</v>
      </c>
      <c r="D18" s="57" t="s">
        <v>85</v>
      </c>
      <c r="E18" s="57" t="s">
        <v>86</v>
      </c>
      <c r="F18" s="57" t="s">
        <v>87</v>
      </c>
      <c r="G18" s="57" t="s">
        <v>60</v>
      </c>
      <c r="H18" s="2" t="s">
        <v>52</v>
      </c>
      <c r="I18" s="2" t="s">
        <v>52</v>
      </c>
      <c r="J18" s="2" t="s">
        <v>53</v>
      </c>
      <c r="K18" s="58">
        <v>4</v>
      </c>
      <c r="L18" s="58"/>
      <c r="M18" s="59"/>
      <c r="N18" s="59">
        <v>4</v>
      </c>
      <c r="O18" s="59"/>
      <c r="P18" s="59"/>
      <c r="Q18" s="59"/>
      <c r="R18" s="59"/>
      <c r="S18" s="59"/>
      <c r="T18" s="59"/>
      <c r="U18" s="59"/>
      <c r="V18" s="59"/>
      <c r="W18" s="59"/>
      <c r="X18" s="42">
        <v>6368.42</v>
      </c>
      <c r="Y18" s="43">
        <f t="shared" si="0"/>
        <v>25473.68</v>
      </c>
      <c r="Z18" s="9"/>
      <c r="AA18" s="9"/>
      <c r="AB18" s="9"/>
      <c r="AC18" s="9"/>
      <c r="AD18" s="9"/>
      <c r="AE18" s="9"/>
      <c r="AF18" s="9">
        <f t="shared" si="1"/>
        <v>0</v>
      </c>
      <c r="AG18" s="9"/>
      <c r="AH18" s="9">
        <f t="shared" si="2"/>
        <v>0</v>
      </c>
      <c r="AI18" s="9"/>
    </row>
    <row r="19" spans="1:35" ht="63" customHeight="1" x14ac:dyDescent="0.2">
      <c r="A19" s="44">
        <v>11</v>
      </c>
      <c r="B19" s="57" t="s">
        <v>73</v>
      </c>
      <c r="C19" s="57" t="s">
        <v>56</v>
      </c>
      <c r="D19" s="57" t="s">
        <v>88</v>
      </c>
      <c r="E19" s="57" t="s">
        <v>89</v>
      </c>
      <c r="F19" s="57" t="s">
        <v>90</v>
      </c>
      <c r="G19" s="57" t="s">
        <v>60</v>
      </c>
      <c r="H19" s="2" t="s">
        <v>52</v>
      </c>
      <c r="I19" s="2" t="s">
        <v>52</v>
      </c>
      <c r="J19" s="2" t="s">
        <v>53</v>
      </c>
      <c r="K19" s="58">
        <v>28</v>
      </c>
      <c r="L19" s="58">
        <v>2</v>
      </c>
      <c r="M19" s="59">
        <v>2</v>
      </c>
      <c r="N19" s="59"/>
      <c r="O19" s="59">
        <v>6</v>
      </c>
      <c r="P19" s="59"/>
      <c r="Q19" s="59">
        <v>6</v>
      </c>
      <c r="R19" s="59"/>
      <c r="S19" s="59">
        <v>4</v>
      </c>
      <c r="T19" s="59">
        <v>8</v>
      </c>
      <c r="U19" s="59"/>
      <c r="V19" s="59"/>
      <c r="W19" s="59"/>
      <c r="X19" s="42">
        <v>10912.42</v>
      </c>
      <c r="Y19" s="43">
        <f t="shared" si="0"/>
        <v>305547.76</v>
      </c>
      <c r="Z19" s="9"/>
      <c r="AA19" s="9"/>
      <c r="AB19" s="9"/>
      <c r="AC19" s="9"/>
      <c r="AD19" s="9"/>
      <c r="AE19" s="9"/>
      <c r="AF19" s="9">
        <f t="shared" si="1"/>
        <v>0</v>
      </c>
      <c r="AG19" s="9"/>
      <c r="AH19" s="9">
        <f t="shared" si="2"/>
        <v>0</v>
      </c>
      <c r="AI19" s="9"/>
    </row>
    <row r="20" spans="1:35" ht="63" customHeight="1" x14ac:dyDescent="0.2">
      <c r="A20" s="44">
        <v>12</v>
      </c>
      <c r="B20" s="57" t="s">
        <v>61</v>
      </c>
      <c r="C20" s="57" t="s">
        <v>62</v>
      </c>
      <c r="D20" s="57" t="s">
        <v>91</v>
      </c>
      <c r="E20" s="57" t="s">
        <v>92</v>
      </c>
      <c r="F20" s="57"/>
      <c r="G20" s="57" t="s">
        <v>60</v>
      </c>
      <c r="H20" s="2" t="s">
        <v>52</v>
      </c>
      <c r="I20" s="2" t="s">
        <v>52</v>
      </c>
      <c r="J20" s="2" t="s">
        <v>53</v>
      </c>
      <c r="K20" s="58">
        <v>2</v>
      </c>
      <c r="L20" s="58"/>
      <c r="M20" s="59"/>
      <c r="N20" s="59"/>
      <c r="O20" s="59"/>
      <c r="P20" s="59"/>
      <c r="Q20" s="59"/>
      <c r="R20" s="59"/>
      <c r="S20" s="59"/>
      <c r="T20" s="59"/>
      <c r="U20" s="59">
        <v>2</v>
      </c>
      <c r="V20" s="59"/>
      <c r="W20" s="59"/>
      <c r="X20" s="42">
        <v>19848.310000000001</v>
      </c>
      <c r="Y20" s="43">
        <f t="shared" si="0"/>
        <v>39696.620000000003</v>
      </c>
      <c r="Z20" s="9"/>
      <c r="AA20" s="9"/>
      <c r="AB20" s="9"/>
      <c r="AC20" s="9"/>
      <c r="AD20" s="9"/>
      <c r="AE20" s="9"/>
      <c r="AF20" s="9">
        <f t="shared" si="1"/>
        <v>0</v>
      </c>
      <c r="AG20" s="9"/>
      <c r="AH20" s="9">
        <f t="shared" si="2"/>
        <v>0</v>
      </c>
      <c r="AI20" s="9"/>
    </row>
    <row r="21" spans="1:35" ht="63" customHeight="1" x14ac:dyDescent="0.2">
      <c r="A21" s="44">
        <v>13</v>
      </c>
      <c r="B21" s="57" t="s">
        <v>61</v>
      </c>
      <c r="C21" s="57" t="s">
        <v>62</v>
      </c>
      <c r="D21" s="57" t="s">
        <v>93</v>
      </c>
      <c r="E21" s="57" t="s">
        <v>94</v>
      </c>
      <c r="F21" s="57" t="s">
        <v>95</v>
      </c>
      <c r="G21" s="57" t="s">
        <v>60</v>
      </c>
      <c r="H21" s="2" t="s">
        <v>52</v>
      </c>
      <c r="I21" s="2" t="s">
        <v>52</v>
      </c>
      <c r="J21" s="2" t="s">
        <v>53</v>
      </c>
      <c r="K21" s="58">
        <v>2</v>
      </c>
      <c r="L21" s="58"/>
      <c r="M21" s="59">
        <v>2</v>
      </c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42">
        <v>28637.98</v>
      </c>
      <c r="Y21" s="43">
        <f t="shared" si="0"/>
        <v>57275.96</v>
      </c>
      <c r="Z21" s="9"/>
      <c r="AA21" s="9"/>
      <c r="AB21" s="9"/>
      <c r="AC21" s="9"/>
      <c r="AD21" s="9"/>
      <c r="AE21" s="9"/>
      <c r="AF21" s="9">
        <f t="shared" si="1"/>
        <v>0</v>
      </c>
      <c r="AG21" s="9"/>
      <c r="AH21" s="9">
        <f t="shared" si="2"/>
        <v>0</v>
      </c>
      <c r="AI21" s="9"/>
    </row>
    <row r="22" spans="1:35" ht="63" customHeight="1" x14ac:dyDescent="0.2">
      <c r="A22" s="44">
        <v>14</v>
      </c>
      <c r="B22" s="57" t="s">
        <v>55</v>
      </c>
      <c r="C22" s="57" t="s">
        <v>62</v>
      </c>
      <c r="D22" s="57" t="s">
        <v>96</v>
      </c>
      <c r="E22" s="57" t="s">
        <v>97</v>
      </c>
      <c r="F22" s="57"/>
      <c r="G22" s="57" t="s">
        <v>60</v>
      </c>
      <c r="H22" s="2" t="s">
        <v>52</v>
      </c>
      <c r="I22" s="2" t="s">
        <v>52</v>
      </c>
      <c r="J22" s="2" t="s">
        <v>53</v>
      </c>
      <c r="K22" s="58">
        <v>2</v>
      </c>
      <c r="L22" s="59"/>
      <c r="M22" s="59"/>
      <c r="N22" s="59"/>
      <c r="O22" s="59"/>
      <c r="P22" s="59"/>
      <c r="Q22" s="59"/>
      <c r="R22" s="58">
        <v>2</v>
      </c>
      <c r="S22" s="59"/>
      <c r="T22" s="59"/>
      <c r="U22" s="59"/>
      <c r="V22" s="59"/>
      <c r="W22" s="59"/>
      <c r="X22" s="42">
        <v>30195.5</v>
      </c>
      <c r="Y22" s="43">
        <f t="shared" si="0"/>
        <v>60391</v>
      </c>
      <c r="Z22" s="9"/>
      <c r="AA22" s="9"/>
      <c r="AB22" s="9"/>
      <c r="AC22" s="9"/>
      <c r="AD22" s="9"/>
      <c r="AE22" s="9"/>
      <c r="AF22" s="9">
        <f t="shared" si="1"/>
        <v>0</v>
      </c>
      <c r="AG22" s="9"/>
      <c r="AH22" s="9">
        <f t="shared" si="2"/>
        <v>0</v>
      </c>
      <c r="AI22" s="9"/>
    </row>
    <row r="23" spans="1:35" ht="63" customHeight="1" x14ac:dyDescent="0.2">
      <c r="A23" s="44">
        <v>15</v>
      </c>
      <c r="B23" s="57" t="s">
        <v>61</v>
      </c>
      <c r="C23" s="57" t="s">
        <v>62</v>
      </c>
      <c r="D23" s="57" t="s">
        <v>98</v>
      </c>
      <c r="E23" s="57" t="s">
        <v>99</v>
      </c>
      <c r="F23" s="57" t="s">
        <v>100</v>
      </c>
      <c r="G23" s="57" t="s">
        <v>60</v>
      </c>
      <c r="H23" s="2" t="s">
        <v>52</v>
      </c>
      <c r="I23" s="2" t="s">
        <v>52</v>
      </c>
      <c r="J23" s="2" t="s">
        <v>53</v>
      </c>
      <c r="K23" s="59">
        <v>2</v>
      </c>
      <c r="L23" s="59"/>
      <c r="M23" s="59"/>
      <c r="N23" s="59"/>
      <c r="O23" s="59"/>
      <c r="P23" s="59"/>
      <c r="Q23" s="59"/>
      <c r="R23" s="59">
        <v>2</v>
      </c>
      <c r="S23" s="59"/>
      <c r="T23" s="59"/>
      <c r="U23" s="59"/>
      <c r="V23" s="59"/>
      <c r="W23" s="59"/>
      <c r="X23" s="42">
        <v>43009.19</v>
      </c>
      <c r="Y23" s="43">
        <f t="shared" si="0"/>
        <v>86018.38</v>
      </c>
      <c r="Z23" s="9"/>
      <c r="AA23" s="9"/>
      <c r="AB23" s="9"/>
      <c r="AC23" s="9"/>
      <c r="AD23" s="9"/>
      <c r="AE23" s="9"/>
      <c r="AF23" s="9">
        <f t="shared" si="1"/>
        <v>0</v>
      </c>
      <c r="AG23" s="9"/>
      <c r="AH23" s="9">
        <f t="shared" si="2"/>
        <v>0</v>
      </c>
      <c r="AI23" s="9"/>
    </row>
    <row r="24" spans="1:35" ht="45" customHeight="1" x14ac:dyDescent="0.2">
      <c r="A24" s="53" t="s">
        <v>45</v>
      </c>
      <c r="B24" s="53"/>
      <c r="C24" s="53"/>
      <c r="D24" s="53"/>
      <c r="E24" s="53"/>
      <c r="F24" s="53"/>
      <c r="G24" s="53"/>
      <c r="H24" s="53"/>
      <c r="I24" s="53"/>
      <c r="J24" s="53"/>
      <c r="K24" s="38">
        <f>SUM(K9:K23)</f>
        <v>96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8"/>
      <c r="X24" s="37"/>
      <c r="Y24" s="39">
        <f>SUM(Y9:Y23)</f>
        <v>1462521.6600000001</v>
      </c>
      <c r="Z24" s="3"/>
      <c r="AA24" s="3"/>
      <c r="AB24" s="3"/>
      <c r="AC24" s="3"/>
      <c r="AD24" s="3"/>
      <c r="AE24" s="18"/>
      <c r="AF24" s="18">
        <f>SUM(AF9:AF23)</f>
        <v>0</v>
      </c>
      <c r="AG24" s="32"/>
      <c r="AH24" s="18">
        <f>SUM(AH9:AH23)</f>
        <v>0</v>
      </c>
      <c r="AI24" s="10"/>
    </row>
    <row r="25" spans="1:35" ht="35.25" customHeight="1" x14ac:dyDescent="0.2">
      <c r="Y25" s="56"/>
      <c r="Z25" s="56"/>
      <c r="AA25" s="56"/>
      <c r="AB25" s="56"/>
      <c r="AC25" s="56"/>
      <c r="AD25" s="56"/>
      <c r="AE25" s="56"/>
    </row>
    <row r="26" spans="1:35" ht="45" customHeight="1" x14ac:dyDescent="0.2">
      <c r="A26" s="48" t="s">
        <v>41</v>
      </c>
      <c r="B26" s="48"/>
      <c r="C26" s="48"/>
      <c r="D26" s="54" t="s">
        <v>43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34"/>
    </row>
    <row r="27" spans="1:35" ht="202.5" customHeight="1" x14ac:dyDescent="0.2">
      <c r="A27" s="48" t="s">
        <v>44</v>
      </c>
      <c r="B27" s="48"/>
      <c r="C27" s="48"/>
      <c r="D27" s="49" t="s">
        <v>54</v>
      </c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1"/>
      <c r="AI27" s="35"/>
    </row>
    <row r="28" spans="1:35" x14ac:dyDescent="0.2">
      <c r="C28" s="1"/>
      <c r="D28" s="1"/>
      <c r="E28"/>
      <c r="F28"/>
      <c r="G28"/>
      <c r="H28"/>
      <c r="I28"/>
      <c r="J28"/>
    </row>
    <row r="29" spans="1:35" ht="15" x14ac:dyDescent="0.25">
      <c r="B29" s="19"/>
      <c r="C29" s="20"/>
      <c r="D29" s="20"/>
      <c r="E29" s="19"/>
      <c r="F29" s="19"/>
      <c r="G29" s="19"/>
      <c r="H29" s="19"/>
      <c r="I29"/>
      <c r="J29"/>
    </row>
    <row r="30" spans="1:35" ht="15" x14ac:dyDescent="0.25">
      <c r="B30" s="19"/>
      <c r="C30" s="21"/>
      <c r="D30" s="22"/>
      <c r="E30" s="23"/>
      <c r="F30" s="24"/>
      <c r="G30" s="24"/>
      <c r="H30" s="24"/>
      <c r="I30"/>
      <c r="J30"/>
    </row>
    <row r="31" spans="1:35" ht="15" x14ac:dyDescent="0.25">
      <c r="B31" s="19"/>
      <c r="C31" s="45"/>
      <c r="D31" s="45"/>
      <c r="E31" s="45"/>
      <c r="F31" s="25" t="s">
        <v>32</v>
      </c>
      <c r="G31" s="26"/>
      <c r="H31" s="20"/>
      <c r="I31"/>
      <c r="J31"/>
    </row>
    <row r="32" spans="1:35" ht="15" x14ac:dyDescent="0.25">
      <c r="B32" s="19"/>
      <c r="C32" s="27"/>
      <c r="D32" s="19"/>
      <c r="E32" s="20"/>
      <c r="F32" s="20"/>
      <c r="G32" s="25"/>
      <c r="H32" s="28"/>
      <c r="I32"/>
      <c r="J32"/>
    </row>
    <row r="33" spans="2:10" ht="15" x14ac:dyDescent="0.25">
      <c r="B33" s="19"/>
      <c r="C33" s="45"/>
      <c r="D33" s="45"/>
      <c r="E33" s="45"/>
      <c r="F33" s="25" t="s">
        <v>33</v>
      </c>
      <c r="G33" s="25"/>
      <c r="H33" s="28"/>
      <c r="I33"/>
      <c r="J33"/>
    </row>
    <row r="34" spans="2:10" ht="15" x14ac:dyDescent="0.25">
      <c r="B34" s="19"/>
      <c r="C34" s="21"/>
      <c r="D34" s="19"/>
      <c r="E34" s="20"/>
      <c r="F34" s="24"/>
      <c r="G34" s="24"/>
      <c r="H34" s="24"/>
      <c r="I34"/>
      <c r="J34"/>
    </row>
    <row r="35" spans="2:10" ht="15" x14ac:dyDescent="0.25">
      <c r="B35" s="19"/>
      <c r="C35" s="45"/>
      <c r="D35" s="45"/>
      <c r="E35" s="45"/>
      <c r="F35" s="29" t="s">
        <v>34</v>
      </c>
      <c r="G35" s="24"/>
      <c r="H35" s="24"/>
      <c r="I35"/>
      <c r="J35"/>
    </row>
    <row r="36" spans="2:10" ht="15" x14ac:dyDescent="0.25">
      <c r="B36" s="19"/>
      <c r="C36" s="21"/>
      <c r="D36" s="30"/>
      <c r="E36" s="23"/>
      <c r="F36" s="24"/>
      <c r="G36" s="24"/>
      <c r="H36" s="24"/>
      <c r="I36"/>
      <c r="J36"/>
    </row>
    <row r="37" spans="2:10" ht="15" x14ac:dyDescent="0.25">
      <c r="B37" s="19"/>
      <c r="C37" s="21"/>
      <c r="D37" s="30"/>
      <c r="E37" s="23"/>
      <c r="F37" s="24"/>
      <c r="G37" s="24"/>
      <c r="H37" s="24"/>
      <c r="I37"/>
      <c r="J37"/>
    </row>
    <row r="38" spans="2:10" ht="15" x14ac:dyDescent="0.25">
      <c r="B38" s="19" t="s">
        <v>35</v>
      </c>
      <c r="C38" s="21"/>
      <c r="D38" s="31"/>
      <c r="E38" s="24"/>
      <c r="F38" s="24"/>
      <c r="G38" s="24"/>
      <c r="H38" s="24"/>
      <c r="I38"/>
      <c r="J38"/>
    </row>
    <row r="39" spans="2:10" ht="15" x14ac:dyDescent="0.25">
      <c r="B39" s="19"/>
      <c r="C39" s="19"/>
      <c r="D39" s="19"/>
      <c r="E39" s="24" t="s">
        <v>49</v>
      </c>
      <c r="F39" s="20"/>
      <c r="G39" s="20"/>
      <c r="H39" s="20"/>
    </row>
    <row r="40" spans="2:10" ht="15" x14ac:dyDescent="0.25">
      <c r="B40" s="19"/>
      <c r="C40" s="19"/>
      <c r="D40" s="19"/>
      <c r="E40" s="20"/>
      <c r="F40" s="20"/>
      <c r="G40" s="20"/>
      <c r="H40" s="20"/>
    </row>
    <row r="41" spans="2:10" ht="15" x14ac:dyDescent="0.25">
      <c r="B41" s="19"/>
      <c r="C41" s="19"/>
      <c r="D41" s="19"/>
      <c r="E41" s="20"/>
      <c r="F41" s="20"/>
      <c r="G41" s="20"/>
      <c r="H41" s="20"/>
    </row>
    <row r="42" spans="2:10" ht="15" x14ac:dyDescent="0.25">
      <c r="B42" s="19"/>
      <c r="C42" s="19"/>
      <c r="D42" s="19"/>
      <c r="E42" s="20"/>
      <c r="F42" s="20"/>
      <c r="G42" s="20"/>
      <c r="H42" s="20"/>
    </row>
    <row r="43" spans="2:10" ht="15" x14ac:dyDescent="0.25">
      <c r="B43" s="19"/>
      <c r="C43" s="19"/>
      <c r="D43" s="19"/>
      <c r="E43" s="20"/>
      <c r="F43" s="20"/>
      <c r="G43" s="20"/>
      <c r="H43" s="20"/>
    </row>
    <row r="44" spans="2:10" ht="15" x14ac:dyDescent="0.25">
      <c r="B44" s="19"/>
      <c r="C44" s="19"/>
      <c r="D44" s="19"/>
      <c r="E44" s="20"/>
      <c r="F44" s="20"/>
      <c r="G44" s="20"/>
      <c r="H44" s="20"/>
    </row>
    <row r="45" spans="2:10" ht="15" x14ac:dyDescent="0.25">
      <c r="B45" s="19"/>
      <c r="C45" s="19"/>
      <c r="D45" s="19"/>
      <c r="E45" s="20"/>
      <c r="F45" s="20"/>
      <c r="G45" s="20"/>
      <c r="H45" s="20"/>
    </row>
  </sheetData>
  <protectedRanges>
    <protectedRange sqref="D9:D23" name="Диапазон3_1"/>
    <protectedRange sqref="E9:E23" name="Диапазон3_2_1"/>
    <protectedRange sqref="G9:G23" name="Диапазон3_3_1"/>
    <protectedRange sqref="K9:K23" name="Диапазон3_4_1"/>
  </protectedRanges>
  <mergeCells count="14">
    <mergeCell ref="C31:E31"/>
    <mergeCell ref="C33:E33"/>
    <mergeCell ref="C35:E35"/>
    <mergeCell ref="D3:K3"/>
    <mergeCell ref="D4:K4"/>
    <mergeCell ref="D5:K5"/>
    <mergeCell ref="A27:C27"/>
    <mergeCell ref="D27:AH27"/>
    <mergeCell ref="L7:W7"/>
    <mergeCell ref="A24:J24"/>
    <mergeCell ref="A26:C26"/>
    <mergeCell ref="D26:AH26"/>
    <mergeCell ref="Z7:AI7"/>
    <mergeCell ref="Y25:AE2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2021-10-19T06:07:58Z</dcterms:modified>
</cp:coreProperties>
</file>